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tabRatio="599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<sst xmlns="http://schemas.openxmlformats.org/spreadsheetml/2006/main" count="266" uniqueCount="112">
  <si>
    <t>PREDMET NABAVE</t>
  </si>
  <si>
    <t>BROJ KONTA</t>
  </si>
  <si>
    <t>VRSTA POSTUPKA NABAVE</t>
  </si>
  <si>
    <t>REDNI BROJ</t>
  </si>
  <si>
    <t>ROBA I USLUGA, TE USTUPANJA RADOVA</t>
  </si>
  <si>
    <t>PROCJENJENA VRIJEDNOST NABAVE BEZ PDV-a</t>
  </si>
  <si>
    <t>PRORAČUN U KOJEM SU SREDSTVA  PLANIRANA</t>
  </si>
  <si>
    <t>1.</t>
  </si>
  <si>
    <t>Stručno usavršavanje zaposl.</t>
  </si>
  <si>
    <t>2.</t>
  </si>
  <si>
    <t>Uredski materijal i ostali materijalni rashodi</t>
  </si>
  <si>
    <t>Uredski materijal</t>
  </si>
  <si>
    <t>Materijal i sirovine</t>
  </si>
  <si>
    <t>7.</t>
  </si>
  <si>
    <t>Usluge telefona</t>
  </si>
  <si>
    <t>Računalne usluge</t>
  </si>
  <si>
    <t>Članarine</t>
  </si>
  <si>
    <t>Komunalne usluge</t>
  </si>
  <si>
    <t xml:space="preserve">Županija </t>
  </si>
  <si>
    <t>B-N</t>
  </si>
  <si>
    <t>Usluge promidžbe i informiranja</t>
  </si>
  <si>
    <t>Ostali nespomenuti rashodi poslovanja</t>
  </si>
  <si>
    <t>OSNOVNA ŠKOLA CESTICA</t>
  </si>
  <si>
    <t>Službena putovanja</t>
  </si>
  <si>
    <t>Naknade za prijevoz</t>
  </si>
  <si>
    <t>Namirnice za šk.kuhinju</t>
  </si>
  <si>
    <t>Materijal i dijelovi za tek.i invest.održavanje</t>
  </si>
  <si>
    <t>Sitni inventar i auto gume</t>
  </si>
  <si>
    <t>Mario Veselnik</t>
  </si>
  <si>
    <t>Usluge tek.i inv.održavanja</t>
  </si>
  <si>
    <t>Zakupnine i najamnine</t>
  </si>
  <si>
    <t>Zdravstvene i veterinarske usluge</t>
  </si>
  <si>
    <t>Ostale usluge</t>
  </si>
  <si>
    <t>Rashodi za usluge</t>
  </si>
  <si>
    <t>Naknada troškova-doprinosi za struč.osposobljavanje</t>
  </si>
  <si>
    <t>Reprezentacija</t>
  </si>
  <si>
    <t>Ostali financijski rashodi</t>
  </si>
  <si>
    <t>Bankarske usluge i usluge platnog prometa</t>
  </si>
  <si>
    <t>Knjige,umjetnička djela i ostalo</t>
  </si>
  <si>
    <t>HZZO</t>
  </si>
  <si>
    <t>MZOŠ</t>
  </si>
  <si>
    <t>Naknada troškova zaposlenima</t>
  </si>
  <si>
    <t>Ostali nespomenuti financijski rashodi</t>
  </si>
  <si>
    <t>Voditelj računovodstva:</t>
  </si>
  <si>
    <t>Jasna Peček</t>
  </si>
  <si>
    <t>3.</t>
  </si>
  <si>
    <t>4.</t>
  </si>
  <si>
    <t>5.</t>
  </si>
  <si>
    <t>6.</t>
  </si>
  <si>
    <t>El.energija</t>
  </si>
  <si>
    <t>Plin</t>
  </si>
  <si>
    <t>Lož ulje</t>
  </si>
  <si>
    <t>Školski udžbenici</t>
  </si>
  <si>
    <t>42412</t>
  </si>
  <si>
    <t>Sredstva za čišćenje</t>
  </si>
  <si>
    <t>Higijenski materijal</t>
  </si>
  <si>
    <t>Kruh i pekarski proizvodi</t>
  </si>
  <si>
    <t>Posebni propisi, Općina</t>
  </si>
  <si>
    <t>Premija osiguranja</t>
  </si>
  <si>
    <t>Intelektualne i osobne usluge</t>
  </si>
  <si>
    <t>Ugovor</t>
  </si>
  <si>
    <t>Kruh</t>
  </si>
  <si>
    <t>Krafna</t>
  </si>
  <si>
    <t>Klipići</t>
  </si>
  <si>
    <t>Pizza</t>
  </si>
  <si>
    <t>Brašno</t>
  </si>
  <si>
    <t>šećer</t>
  </si>
  <si>
    <t>Ulje</t>
  </si>
  <si>
    <t>Ocat</t>
  </si>
  <si>
    <t>Sol</t>
  </si>
  <si>
    <t>Čokolino</t>
  </si>
  <si>
    <t>Vegeta</t>
  </si>
  <si>
    <t>Marmelada</t>
  </si>
  <si>
    <t>Kornflex</t>
  </si>
  <si>
    <t>Majoneza</t>
  </si>
  <si>
    <t>Ajvar</t>
  </si>
  <si>
    <t>Krastavci</t>
  </si>
  <si>
    <t>Cikla</t>
  </si>
  <si>
    <t>Tjestenina</t>
  </si>
  <si>
    <t>Kocke za juhu</t>
  </si>
  <si>
    <t>Ječmena kaša</t>
  </si>
  <si>
    <t>Pašteta</t>
  </si>
  <si>
    <t>Đuveđ</t>
  </si>
  <si>
    <t>Grah</t>
  </si>
  <si>
    <t>Mlijeko</t>
  </si>
  <si>
    <t>Puding</t>
  </si>
  <si>
    <t>Jogurt</t>
  </si>
  <si>
    <t>Sirni namaz</t>
  </si>
  <si>
    <t>Sir</t>
  </si>
  <si>
    <t>Panirani štapići od lignje</t>
  </si>
  <si>
    <t>Pileći file</t>
  </si>
  <si>
    <t>Pljeskavice</t>
  </si>
  <si>
    <t>Piko salama</t>
  </si>
  <si>
    <t>Hrenovke</t>
  </si>
  <si>
    <t>Čevapi</t>
  </si>
  <si>
    <t xml:space="preserve">Kobasice </t>
  </si>
  <si>
    <t>Pečeni hamburger</t>
  </si>
  <si>
    <t>Panirani pileći medaljoni</t>
  </si>
  <si>
    <t>Luk</t>
  </si>
  <si>
    <t>Češnjak</t>
  </si>
  <si>
    <t>Krumpir</t>
  </si>
  <si>
    <t>Mljeveno meso</t>
  </si>
  <si>
    <t>Ostalo</t>
  </si>
  <si>
    <t>LIsnato pecivo</t>
  </si>
  <si>
    <t>"</t>
  </si>
  <si>
    <t>Čajna salama</t>
  </si>
  <si>
    <t>Klasa: 400-02/16-01/2</t>
  </si>
  <si>
    <t>Ur.broj: 2186-116-02-16</t>
  </si>
  <si>
    <t>Cestica, 14.12.2016.</t>
  </si>
  <si>
    <t>za 2017. godinu</t>
  </si>
  <si>
    <t xml:space="preserve"> PLAN NABAVE</t>
  </si>
  <si>
    <t>Predsjednik školskog odbora: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</si>
</sst>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"/>
  </numFmts>
  <fonts count="3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0" fillId="19" borderId="1" applyNumberFormat="0" applyFont="0" applyAlignment="0" applyProtection="0"/>
    <xf numFmtId="0" fontId="2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2" fillId="27" borderId="2" applyNumberFormat="0" applyAlignment="0" applyProtection="0"/>
    <xf numFmtId="0" fontId="23" fillId="27" borderId="3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 vertical="top"/>
    </xf>
    <xf numFmtId="0" fontId="0" fillId="0" borderId="10" xfId="0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 wrapText="1"/>
    </xf>
    <xf numFmtId="4" fontId="0" fillId="0" borderId="10" xfId="0" applyNumberForma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0" fillId="32" borderId="10" xfId="0" applyFill="1" applyBorder="1" applyAlignment="1">
      <alignment vertical="top" wrapText="1"/>
    </xf>
    <xf numFmtId="0" fontId="0" fillId="32" borderId="10" xfId="0" applyFill="1" applyBorder="1" applyAlignment="1">
      <alignment horizontal="right" vertical="top" wrapText="1"/>
    </xf>
    <xf numFmtId="4" fontId="0" fillId="32" borderId="10" xfId="0" applyNumberFormat="1" applyFill="1" applyBorder="1" applyAlignment="1">
      <alignment horizontal="right" vertical="top" wrapText="1"/>
    </xf>
    <xf numFmtId="0" fontId="0" fillId="32" borderId="0" xfId="0" applyFill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4" fontId="1" fillId="0" borderId="0" xfId="0" applyNumberFormat="1" applyFont="1" applyBorder="1" applyAlignment="1">
      <alignment horizontal="right" vertical="top"/>
    </xf>
    <xf numFmtId="4" fontId="0" fillId="0" borderId="0" xfId="0" applyNumberFormat="1" applyBorder="1" applyAlignment="1">
      <alignment horizontal="right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32" borderId="13" xfId="0" applyFill="1" applyBorder="1" applyAlignment="1">
      <alignment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0" fillId="0" borderId="0" xfId="0" applyNumberForma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164" fontId="0" fillId="0" borderId="0" xfId="0" applyNumberFormat="1" applyBorder="1" applyAlignment="1">
      <alignment horizontal="right" vertical="top" wrapText="1"/>
    </xf>
    <xf numFmtId="4" fontId="0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/>
    </xf>
    <xf numFmtId="0" fontId="0" fillId="0" borderId="14" xfId="0" applyFont="1" applyBorder="1" applyAlignment="1">
      <alignment vertical="top" wrapText="1"/>
    </xf>
    <xf numFmtId="49" fontId="0" fillId="0" borderId="14" xfId="0" applyNumberFormat="1" applyFont="1" applyBorder="1" applyAlignment="1">
      <alignment horizontal="right" vertical="top" wrapText="1"/>
    </xf>
    <xf numFmtId="4" fontId="0" fillId="0" borderId="14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="106" zoomScaleNormal="106" zoomScalePageLayoutView="0" workbookViewId="0" topLeftCell="A25">
      <selection activeCell="L59" sqref="L59"/>
    </sheetView>
  </sheetViews>
  <sheetFormatPr defaultColWidth="9.140625" defaultRowHeight="15"/>
  <cols>
    <col min="1" max="1" width="8.8515625" style="1" customWidth="1"/>
    <col min="2" max="2" width="25.8515625" style="1" customWidth="1"/>
    <col min="3" max="3" width="6.421875" style="8" customWidth="1"/>
    <col min="4" max="4" width="10.421875" style="8" customWidth="1"/>
    <col min="5" max="5" width="9.7109375" style="1" customWidth="1"/>
    <col min="6" max="6" width="7.7109375" style="1" customWidth="1"/>
    <col min="7" max="7" width="10.140625" style="0" bestFit="1" customWidth="1"/>
  </cols>
  <sheetData>
    <row r="1" spans="1:5" ht="15">
      <c r="A1" s="58" t="s">
        <v>22</v>
      </c>
      <c r="B1" s="58"/>
      <c r="C1" s="58"/>
      <c r="D1" s="58"/>
      <c r="E1" s="58"/>
    </row>
    <row r="2" spans="1:5" ht="15">
      <c r="A2" s="59"/>
      <c r="B2" s="60"/>
      <c r="C2" s="60"/>
      <c r="D2" s="60"/>
      <c r="E2" s="60"/>
    </row>
    <row r="3" spans="1:5" ht="15">
      <c r="A3" s="59" t="s">
        <v>106</v>
      </c>
      <c r="B3" s="60"/>
      <c r="C3" s="60"/>
      <c r="D3" s="60"/>
      <c r="E3" s="60"/>
    </row>
    <row r="4" ht="15">
      <c r="A4" s="1" t="s">
        <v>107</v>
      </c>
    </row>
    <row r="5" spans="1:2" ht="15">
      <c r="A5" s="61"/>
      <c r="B5" s="61"/>
    </row>
    <row r="6" spans="1:2" ht="15">
      <c r="A6" s="61" t="s">
        <v>108</v>
      </c>
      <c r="B6" s="61"/>
    </row>
    <row r="8" spans="1:6" ht="15">
      <c r="A8" s="63" t="s">
        <v>110</v>
      </c>
      <c r="B8" s="63"/>
      <c r="C8" s="63"/>
      <c r="D8" s="63"/>
      <c r="E8" s="63"/>
      <c r="F8" s="63"/>
    </row>
    <row r="9" spans="1:6" ht="15">
      <c r="A9" s="63" t="s">
        <v>4</v>
      </c>
      <c r="B9" s="63"/>
      <c r="C9" s="63"/>
      <c r="D9" s="63"/>
      <c r="E9" s="63"/>
      <c r="F9" s="63"/>
    </row>
    <row r="10" spans="1:6" ht="15">
      <c r="A10" s="63" t="s">
        <v>109</v>
      </c>
      <c r="B10" s="63"/>
      <c r="C10" s="63"/>
      <c r="D10" s="63"/>
      <c r="E10" s="63"/>
      <c r="F10" s="63"/>
    </row>
    <row r="12" ht="15.75" thickBot="1"/>
    <row r="13" spans="1:6" ht="45">
      <c r="A13" s="28" t="s">
        <v>3</v>
      </c>
      <c r="B13" s="29" t="s">
        <v>0</v>
      </c>
      <c r="C13" s="29" t="s">
        <v>1</v>
      </c>
      <c r="D13" s="29" t="s">
        <v>5</v>
      </c>
      <c r="E13" s="29" t="s">
        <v>6</v>
      </c>
      <c r="F13" s="29" t="s">
        <v>2</v>
      </c>
    </row>
    <row r="14" spans="1:6" ht="30">
      <c r="A14" s="31" t="s">
        <v>7</v>
      </c>
      <c r="B14" s="4" t="s">
        <v>41</v>
      </c>
      <c r="C14" s="12">
        <v>321</v>
      </c>
      <c r="D14" s="10">
        <f>D15+D16+D17</f>
        <v>268000</v>
      </c>
      <c r="E14" s="2"/>
      <c r="F14" s="2"/>
    </row>
    <row r="15" spans="1:6" ht="15">
      <c r="A15" s="30"/>
      <c r="B15" s="2" t="s">
        <v>23</v>
      </c>
      <c r="C15" s="7">
        <v>3211</v>
      </c>
      <c r="D15" s="11">
        <v>15000</v>
      </c>
      <c r="E15" s="2" t="s">
        <v>18</v>
      </c>
      <c r="F15" s="2"/>
    </row>
    <row r="16" spans="1:6" ht="15">
      <c r="A16" s="30"/>
      <c r="B16" s="2" t="s">
        <v>24</v>
      </c>
      <c r="C16" s="7">
        <v>3212</v>
      </c>
      <c r="D16" s="11">
        <v>250000</v>
      </c>
      <c r="E16" s="2" t="s">
        <v>40</v>
      </c>
      <c r="F16" s="2"/>
    </row>
    <row r="17" spans="1:6" ht="14.25" customHeight="1">
      <c r="A17" s="30"/>
      <c r="B17" s="2" t="s">
        <v>8</v>
      </c>
      <c r="C17" s="7">
        <v>3213</v>
      </c>
      <c r="D17" s="11">
        <v>3000</v>
      </c>
      <c r="E17" s="2" t="s">
        <v>18</v>
      </c>
      <c r="F17" s="2"/>
    </row>
    <row r="18" spans="1:6" ht="30">
      <c r="A18" s="31" t="s">
        <v>9</v>
      </c>
      <c r="B18" s="4" t="s">
        <v>10</v>
      </c>
      <c r="C18" s="12">
        <v>322</v>
      </c>
      <c r="D18" s="10">
        <f>D15+D17+D19+D20+D21+D22+D27+D75+D76+D77+D78+D79+D103+D112</f>
        <v>670000</v>
      </c>
      <c r="E18" s="2"/>
      <c r="F18" s="2"/>
    </row>
    <row r="19" spans="1:6" ht="15">
      <c r="A19" s="30"/>
      <c r="B19" s="2" t="s">
        <v>11</v>
      </c>
      <c r="C19" s="7">
        <v>3221</v>
      </c>
      <c r="D19" s="11">
        <v>20000</v>
      </c>
      <c r="E19" s="2" t="s">
        <v>18</v>
      </c>
      <c r="F19" s="2" t="s">
        <v>19</v>
      </c>
    </row>
    <row r="20" spans="1:6" ht="15">
      <c r="A20" s="30"/>
      <c r="B20" s="2" t="s">
        <v>54</v>
      </c>
      <c r="C20" s="7">
        <v>32214</v>
      </c>
      <c r="D20" s="11">
        <v>15000</v>
      </c>
      <c r="E20" s="2" t="s">
        <v>18</v>
      </c>
      <c r="F20" s="2" t="s">
        <v>19</v>
      </c>
    </row>
    <row r="21" spans="1:6" ht="15">
      <c r="A21" s="30"/>
      <c r="B21" s="2" t="s">
        <v>55</v>
      </c>
      <c r="C21" s="7">
        <v>32216</v>
      </c>
      <c r="D21" s="11">
        <v>15000</v>
      </c>
      <c r="E21" s="2" t="s">
        <v>18</v>
      </c>
      <c r="F21" s="2" t="s">
        <v>19</v>
      </c>
    </row>
    <row r="22" spans="1:6" ht="15">
      <c r="A22" s="30"/>
      <c r="B22" s="2" t="s">
        <v>49</v>
      </c>
      <c r="C22" s="7">
        <v>32231</v>
      </c>
      <c r="D22" s="11">
        <v>70000</v>
      </c>
      <c r="E22" s="2" t="s">
        <v>18</v>
      </c>
      <c r="F22" s="2" t="s">
        <v>60</v>
      </c>
    </row>
    <row r="23" spans="1:6" ht="46.5" customHeight="1">
      <c r="A23" s="30"/>
      <c r="B23" s="2" t="s">
        <v>50</v>
      </c>
      <c r="C23" s="7">
        <v>32233</v>
      </c>
      <c r="D23" s="11">
        <v>319000</v>
      </c>
      <c r="E23" s="2" t="s">
        <v>18</v>
      </c>
      <c r="F23" s="2" t="s">
        <v>60</v>
      </c>
    </row>
    <row r="24" spans="1:6" ht="14.25" customHeight="1">
      <c r="A24" s="30"/>
      <c r="B24" s="2" t="s">
        <v>51</v>
      </c>
      <c r="C24" s="7">
        <v>32234</v>
      </c>
      <c r="D24" s="11">
        <v>40000</v>
      </c>
      <c r="E24" s="2" t="s">
        <v>18</v>
      </c>
      <c r="F24" s="2" t="s">
        <v>19</v>
      </c>
    </row>
    <row r="25" spans="1:6" ht="30">
      <c r="A25" s="30"/>
      <c r="B25" s="2" t="s">
        <v>26</v>
      </c>
      <c r="C25" s="7">
        <v>32212</v>
      </c>
      <c r="D25" s="11">
        <v>25000</v>
      </c>
      <c r="E25" s="2" t="s">
        <v>18</v>
      </c>
      <c r="F25" s="2" t="s">
        <v>19</v>
      </c>
    </row>
    <row r="26" spans="1:6" ht="15">
      <c r="A26" s="30"/>
      <c r="B26" s="2" t="s">
        <v>27</v>
      </c>
      <c r="C26" s="7">
        <v>3225</v>
      </c>
      <c r="D26" s="11">
        <v>3000</v>
      </c>
      <c r="E26" s="2" t="s">
        <v>18</v>
      </c>
      <c r="F26" s="2" t="s">
        <v>19</v>
      </c>
    </row>
    <row r="27" spans="1:6" ht="15">
      <c r="A27" s="30"/>
      <c r="B27" s="2" t="s">
        <v>12</v>
      </c>
      <c r="C27" s="7">
        <v>3222</v>
      </c>
      <c r="D27" s="11">
        <v>5000</v>
      </c>
      <c r="E27" s="2" t="s">
        <v>18</v>
      </c>
      <c r="F27" s="2" t="s">
        <v>19</v>
      </c>
    </row>
    <row r="28" spans="1:6" ht="45">
      <c r="A28" s="30" t="s">
        <v>45</v>
      </c>
      <c r="B28" s="4" t="s">
        <v>25</v>
      </c>
      <c r="C28" s="12">
        <v>32224</v>
      </c>
      <c r="D28" s="10">
        <f>D29+D30+D31+D32+D33+D34+D35+D36+D37+D38+D39+D40+D41+D42+D43+D44+D45+D46+D47+D48+D49+D50+D51+D52+D53+D54+D55+D56+D57+D58+D59+D60+D61+D62+D63+D64+D65+D66+D67+D68+D69+D70+D71+D72+D73+D74</f>
        <v>500000</v>
      </c>
      <c r="E28" s="2" t="s">
        <v>57</v>
      </c>
      <c r="F28" s="2" t="s">
        <v>19</v>
      </c>
    </row>
    <row r="29" spans="1:6" ht="15">
      <c r="A29" s="30"/>
      <c r="B29" s="2" t="s">
        <v>65</v>
      </c>
      <c r="C29" s="7"/>
      <c r="D29" s="11">
        <v>10000</v>
      </c>
      <c r="E29" s="55" t="s">
        <v>104</v>
      </c>
      <c r="F29" s="2" t="s">
        <v>19</v>
      </c>
    </row>
    <row r="30" spans="1:6" ht="15">
      <c r="A30" s="30"/>
      <c r="B30" s="2" t="s">
        <v>66</v>
      </c>
      <c r="C30" s="7"/>
      <c r="D30" s="11">
        <v>2000</v>
      </c>
      <c r="E30" s="55" t="s">
        <v>104</v>
      </c>
      <c r="F30" s="2" t="s">
        <v>19</v>
      </c>
    </row>
    <row r="31" spans="1:6" ht="15">
      <c r="A31" s="30"/>
      <c r="B31" s="2" t="s">
        <v>67</v>
      </c>
      <c r="C31" s="7"/>
      <c r="D31" s="11">
        <v>2000</v>
      </c>
      <c r="E31" s="55" t="s">
        <v>104</v>
      </c>
      <c r="F31" s="2" t="s">
        <v>19</v>
      </c>
    </row>
    <row r="32" spans="1:6" ht="15">
      <c r="A32" s="30"/>
      <c r="B32" s="2" t="s">
        <v>68</v>
      </c>
      <c r="C32" s="7"/>
      <c r="D32" s="11">
        <v>1000</v>
      </c>
      <c r="E32" s="55" t="s">
        <v>104</v>
      </c>
      <c r="F32" s="2" t="s">
        <v>19</v>
      </c>
    </row>
    <row r="33" spans="1:6" ht="15">
      <c r="A33" s="30"/>
      <c r="B33" s="2" t="s">
        <v>69</v>
      </c>
      <c r="C33" s="7"/>
      <c r="D33" s="11">
        <v>1000</v>
      </c>
      <c r="E33" s="55" t="s">
        <v>104</v>
      </c>
      <c r="F33" s="2" t="s">
        <v>19</v>
      </c>
    </row>
    <row r="34" spans="1:6" ht="15">
      <c r="A34" s="30"/>
      <c r="B34" s="2" t="s">
        <v>70</v>
      </c>
      <c r="C34" s="7"/>
      <c r="D34" s="11">
        <v>5000</v>
      </c>
      <c r="E34" s="55" t="s">
        <v>104</v>
      </c>
      <c r="F34" s="2" t="s">
        <v>19</v>
      </c>
    </row>
    <row r="35" spans="1:6" ht="15">
      <c r="A35" s="30"/>
      <c r="B35" s="2" t="s">
        <v>71</v>
      </c>
      <c r="C35" s="7"/>
      <c r="D35" s="11">
        <v>2000</v>
      </c>
      <c r="E35" s="55" t="s">
        <v>104</v>
      </c>
      <c r="F35" s="2" t="s">
        <v>19</v>
      </c>
    </row>
    <row r="36" spans="1:6" ht="15">
      <c r="A36" s="30"/>
      <c r="B36" s="2" t="s">
        <v>72</v>
      </c>
      <c r="C36" s="7"/>
      <c r="D36" s="11">
        <v>2000</v>
      </c>
      <c r="E36" s="55" t="s">
        <v>104</v>
      </c>
      <c r="F36" s="2" t="s">
        <v>19</v>
      </c>
    </row>
    <row r="37" spans="1:6" ht="15">
      <c r="A37" s="30"/>
      <c r="B37" s="2" t="s">
        <v>73</v>
      </c>
      <c r="C37" s="7"/>
      <c r="D37" s="11">
        <v>5000</v>
      </c>
      <c r="E37" s="55" t="s">
        <v>104</v>
      </c>
      <c r="F37" s="2" t="s">
        <v>19</v>
      </c>
    </row>
    <row r="38" spans="1:6" ht="15">
      <c r="A38" s="30"/>
      <c r="B38" s="2" t="s">
        <v>74</v>
      </c>
      <c r="C38" s="7"/>
      <c r="D38" s="11">
        <v>1000</v>
      </c>
      <c r="E38" s="55" t="s">
        <v>104</v>
      </c>
      <c r="F38" s="2" t="s">
        <v>19</v>
      </c>
    </row>
    <row r="39" spans="1:6" ht="15">
      <c r="A39" s="30"/>
      <c r="B39" s="2" t="s">
        <v>75</v>
      </c>
      <c r="C39" s="7"/>
      <c r="D39" s="11">
        <v>1000</v>
      </c>
      <c r="E39" s="55" t="s">
        <v>104</v>
      </c>
      <c r="F39" s="2" t="s">
        <v>19</v>
      </c>
    </row>
    <row r="40" spans="1:6" ht="15">
      <c r="A40" s="30"/>
      <c r="B40" s="2" t="s">
        <v>76</v>
      </c>
      <c r="C40" s="7"/>
      <c r="D40" s="11">
        <v>2000</v>
      </c>
      <c r="E40" s="55" t="s">
        <v>104</v>
      </c>
      <c r="F40" s="2" t="s">
        <v>19</v>
      </c>
    </row>
    <row r="41" spans="1:6" ht="15">
      <c r="A41" s="30"/>
      <c r="B41" s="2" t="s">
        <v>77</v>
      </c>
      <c r="C41" s="7"/>
      <c r="D41" s="11">
        <v>2000</v>
      </c>
      <c r="E41" s="55" t="s">
        <v>104</v>
      </c>
      <c r="F41" s="2" t="s">
        <v>19</v>
      </c>
    </row>
    <row r="42" spans="1:6" ht="15">
      <c r="A42" s="30"/>
      <c r="B42" s="2" t="s">
        <v>78</v>
      </c>
      <c r="C42" s="7"/>
      <c r="D42" s="11">
        <v>10000</v>
      </c>
      <c r="E42" s="55" t="s">
        <v>104</v>
      </c>
      <c r="F42" s="2" t="s">
        <v>19</v>
      </c>
    </row>
    <row r="43" spans="1:6" ht="15">
      <c r="A43" s="30"/>
      <c r="B43" s="2" t="s">
        <v>79</v>
      </c>
      <c r="C43" s="7"/>
      <c r="D43" s="11">
        <v>1000</v>
      </c>
      <c r="E43" s="55" t="s">
        <v>104</v>
      </c>
      <c r="F43" s="2" t="s">
        <v>19</v>
      </c>
    </row>
    <row r="44" spans="1:6" ht="15">
      <c r="A44" s="30"/>
      <c r="B44" s="2" t="s">
        <v>80</v>
      </c>
      <c r="C44" s="7"/>
      <c r="D44" s="11">
        <v>1000</v>
      </c>
      <c r="E44" s="55" t="s">
        <v>104</v>
      </c>
      <c r="F44" s="2" t="s">
        <v>19</v>
      </c>
    </row>
    <row r="45" spans="1:6" ht="15">
      <c r="A45" s="30"/>
      <c r="B45" s="2" t="s">
        <v>81</v>
      </c>
      <c r="C45" s="7"/>
      <c r="D45" s="11">
        <v>7000</v>
      </c>
      <c r="E45" s="55" t="s">
        <v>104</v>
      </c>
      <c r="F45" s="2" t="s">
        <v>19</v>
      </c>
    </row>
    <row r="46" spans="1:6" ht="15">
      <c r="A46" s="30"/>
      <c r="B46" s="2" t="s">
        <v>82</v>
      </c>
      <c r="C46" s="7"/>
      <c r="D46" s="11">
        <v>3000</v>
      </c>
      <c r="E46" s="55" t="s">
        <v>104</v>
      </c>
      <c r="F46" s="2" t="s">
        <v>19</v>
      </c>
    </row>
    <row r="47" spans="1:6" ht="15">
      <c r="A47" s="30"/>
      <c r="B47" s="2" t="s">
        <v>83</v>
      </c>
      <c r="C47" s="7"/>
      <c r="D47" s="11">
        <v>5000</v>
      </c>
      <c r="E47" s="55" t="s">
        <v>104</v>
      </c>
      <c r="F47" s="2" t="s">
        <v>19</v>
      </c>
    </row>
    <row r="48" spans="1:6" ht="15">
      <c r="A48" s="30"/>
      <c r="B48" s="2" t="s">
        <v>84</v>
      </c>
      <c r="C48" s="7"/>
      <c r="D48" s="11">
        <v>80000</v>
      </c>
      <c r="E48" s="55" t="s">
        <v>104</v>
      </c>
      <c r="F48" s="2" t="s">
        <v>19</v>
      </c>
    </row>
    <row r="49" spans="1:6" ht="15">
      <c r="A49" s="30"/>
      <c r="B49" s="2" t="s">
        <v>85</v>
      </c>
      <c r="C49" s="7"/>
      <c r="D49" s="11">
        <v>10000</v>
      </c>
      <c r="E49" s="55" t="s">
        <v>104</v>
      </c>
      <c r="F49" s="2" t="s">
        <v>19</v>
      </c>
    </row>
    <row r="50" spans="1:6" ht="15">
      <c r="A50" s="30"/>
      <c r="B50" s="2" t="s">
        <v>86</v>
      </c>
      <c r="C50" s="7"/>
      <c r="D50" s="11">
        <v>10000</v>
      </c>
      <c r="E50" s="55" t="s">
        <v>104</v>
      </c>
      <c r="F50" s="2" t="s">
        <v>19</v>
      </c>
    </row>
    <row r="51" spans="1:6" ht="15">
      <c r="A51" s="30"/>
      <c r="B51" s="2" t="s">
        <v>87</v>
      </c>
      <c r="C51" s="7"/>
      <c r="D51" s="11">
        <v>5000</v>
      </c>
      <c r="E51" s="55" t="s">
        <v>104</v>
      </c>
      <c r="F51" s="2" t="s">
        <v>19</v>
      </c>
    </row>
    <row r="52" spans="1:6" ht="15">
      <c r="A52" s="30"/>
      <c r="B52" s="2" t="s">
        <v>88</v>
      </c>
      <c r="C52" s="7"/>
      <c r="D52" s="11">
        <v>10000</v>
      </c>
      <c r="E52" s="55" t="s">
        <v>104</v>
      </c>
      <c r="F52" s="2" t="s">
        <v>19</v>
      </c>
    </row>
    <row r="53" spans="1:6" ht="15">
      <c r="A53" s="30"/>
      <c r="B53" s="2" t="s">
        <v>89</v>
      </c>
      <c r="C53" s="7"/>
      <c r="D53" s="11">
        <v>5000</v>
      </c>
      <c r="E53" s="55" t="s">
        <v>104</v>
      </c>
      <c r="F53" s="2" t="s">
        <v>19</v>
      </c>
    </row>
    <row r="54" spans="1:6" ht="15">
      <c r="A54" s="30"/>
      <c r="B54" s="2" t="s">
        <v>90</v>
      </c>
      <c r="C54" s="7"/>
      <c r="D54" s="11">
        <v>10000</v>
      </c>
      <c r="E54" s="55" t="s">
        <v>104</v>
      </c>
      <c r="F54" s="2" t="s">
        <v>19</v>
      </c>
    </row>
    <row r="55" spans="1:6" ht="15">
      <c r="A55" s="30"/>
      <c r="B55" s="2" t="s">
        <v>98</v>
      </c>
      <c r="C55" s="7"/>
      <c r="D55" s="11">
        <v>2000</v>
      </c>
      <c r="E55" s="55" t="s">
        <v>104</v>
      </c>
      <c r="F55" s="2" t="s">
        <v>19</v>
      </c>
    </row>
    <row r="56" spans="1:6" ht="15">
      <c r="A56" s="30"/>
      <c r="B56" s="2" t="s">
        <v>99</v>
      </c>
      <c r="C56" s="7"/>
      <c r="D56" s="11">
        <v>1000</v>
      </c>
      <c r="E56" s="55" t="s">
        <v>104</v>
      </c>
      <c r="F56" s="2" t="s">
        <v>19</v>
      </c>
    </row>
    <row r="57" spans="1:6" ht="15">
      <c r="A57" s="30"/>
      <c r="B57" s="2" t="s">
        <v>100</v>
      </c>
      <c r="C57" s="7"/>
      <c r="D57" s="11">
        <v>5000</v>
      </c>
      <c r="E57" s="55" t="s">
        <v>104</v>
      </c>
      <c r="F57" s="2" t="s">
        <v>19</v>
      </c>
    </row>
    <row r="58" spans="1:6" ht="15">
      <c r="A58" s="30"/>
      <c r="B58" s="2" t="s">
        <v>101</v>
      </c>
      <c r="C58" s="7"/>
      <c r="D58" s="11">
        <v>5000</v>
      </c>
      <c r="E58" s="55" t="s">
        <v>104</v>
      </c>
      <c r="F58" s="2" t="s">
        <v>19</v>
      </c>
    </row>
    <row r="59" spans="1:6" ht="15">
      <c r="A59" s="30"/>
      <c r="B59" s="2" t="s">
        <v>97</v>
      </c>
      <c r="C59" s="7"/>
      <c r="D59" s="11">
        <v>8000</v>
      </c>
      <c r="E59" s="55" t="s">
        <v>104</v>
      </c>
      <c r="F59" s="2" t="s">
        <v>19</v>
      </c>
    </row>
    <row r="60" spans="1:6" ht="15">
      <c r="A60" s="30"/>
      <c r="B60" s="2" t="s">
        <v>96</v>
      </c>
      <c r="C60" s="7"/>
      <c r="D60" s="11">
        <v>7000</v>
      </c>
      <c r="E60" s="55" t="s">
        <v>104</v>
      </c>
      <c r="F60" s="2" t="s">
        <v>19</v>
      </c>
    </row>
    <row r="61" spans="1:6" ht="15">
      <c r="A61" s="30"/>
      <c r="B61" s="2" t="s">
        <v>95</v>
      </c>
      <c r="C61" s="7"/>
      <c r="D61" s="11">
        <v>6500</v>
      </c>
      <c r="E61" s="55" t="s">
        <v>104</v>
      </c>
      <c r="F61" s="2" t="s">
        <v>19</v>
      </c>
    </row>
    <row r="62" spans="1:6" ht="15">
      <c r="A62" s="30"/>
      <c r="B62" s="2" t="s">
        <v>94</v>
      </c>
      <c r="C62" s="7"/>
      <c r="D62" s="11">
        <v>10500</v>
      </c>
      <c r="E62" s="55" t="s">
        <v>104</v>
      </c>
      <c r="F62" s="2" t="s">
        <v>19</v>
      </c>
    </row>
    <row r="63" spans="1:6" ht="15">
      <c r="A63" s="30"/>
      <c r="B63" s="2" t="s">
        <v>93</v>
      </c>
      <c r="C63" s="7"/>
      <c r="D63" s="11">
        <v>5000</v>
      </c>
      <c r="E63" s="55" t="s">
        <v>104</v>
      </c>
      <c r="F63" s="2" t="s">
        <v>19</v>
      </c>
    </row>
    <row r="64" spans="1:6" ht="17.25" customHeight="1">
      <c r="A64" s="30"/>
      <c r="B64" s="2" t="s">
        <v>92</v>
      </c>
      <c r="C64" s="7"/>
      <c r="D64" s="11">
        <v>3000</v>
      </c>
      <c r="E64" s="55" t="s">
        <v>104</v>
      </c>
      <c r="F64" s="2" t="s">
        <v>19</v>
      </c>
    </row>
    <row r="65" spans="1:6" ht="16.5" customHeight="1">
      <c r="A65" s="30"/>
      <c r="B65" s="2" t="s">
        <v>105</v>
      </c>
      <c r="C65" s="7"/>
      <c r="D65" s="11">
        <v>6000</v>
      </c>
      <c r="E65" s="55" t="s">
        <v>104</v>
      </c>
      <c r="F65" s="2" t="s">
        <v>19</v>
      </c>
    </row>
    <row r="66" spans="1:6" ht="14.25" customHeight="1">
      <c r="A66" s="30"/>
      <c r="B66" s="2" t="s">
        <v>91</v>
      </c>
      <c r="C66" s="7"/>
      <c r="D66" s="11">
        <v>6000</v>
      </c>
      <c r="E66" s="55" t="s">
        <v>104</v>
      </c>
      <c r="F66" s="2" t="s">
        <v>19</v>
      </c>
    </row>
    <row r="67" spans="1:6" ht="16.5" customHeight="1">
      <c r="A67" s="30"/>
      <c r="B67" s="2" t="s">
        <v>102</v>
      </c>
      <c r="C67" s="7"/>
      <c r="D67" s="11">
        <v>74000</v>
      </c>
      <c r="E67" s="55" t="s">
        <v>104</v>
      </c>
      <c r="F67" s="2" t="s">
        <v>19</v>
      </c>
    </row>
    <row r="68" spans="1:6" ht="16.5" customHeight="1">
      <c r="A68" s="30"/>
      <c r="B68" s="2" t="s">
        <v>56</v>
      </c>
      <c r="C68" s="7"/>
      <c r="D68" s="11">
        <v>80000</v>
      </c>
      <c r="E68" s="2" t="s">
        <v>57</v>
      </c>
      <c r="F68" s="2" t="s">
        <v>19</v>
      </c>
    </row>
    <row r="69" spans="1:6" ht="16.5" customHeight="1">
      <c r="A69" s="30"/>
      <c r="B69" s="2" t="s">
        <v>61</v>
      </c>
      <c r="C69" s="7"/>
      <c r="D69" s="11">
        <v>40000</v>
      </c>
      <c r="E69" s="55" t="s">
        <v>104</v>
      </c>
      <c r="F69" s="2" t="s">
        <v>19</v>
      </c>
    </row>
    <row r="70" spans="1:6" ht="15.75" customHeight="1">
      <c r="A70" s="30"/>
      <c r="B70" s="2" t="s">
        <v>62</v>
      </c>
      <c r="C70" s="7"/>
      <c r="D70" s="11">
        <v>10000</v>
      </c>
      <c r="E70" s="55" t="s">
        <v>104</v>
      </c>
      <c r="F70" s="2" t="s">
        <v>19</v>
      </c>
    </row>
    <row r="71" spans="1:7" ht="15">
      <c r="A71" s="30"/>
      <c r="B71" s="2" t="s">
        <v>63</v>
      </c>
      <c r="C71" s="7"/>
      <c r="D71" s="11">
        <v>5000</v>
      </c>
      <c r="E71" s="55" t="s">
        <v>104</v>
      </c>
      <c r="F71" s="2" t="s">
        <v>19</v>
      </c>
      <c r="G71" s="56"/>
    </row>
    <row r="72" spans="1:7" ht="15">
      <c r="A72" s="30"/>
      <c r="B72" s="2" t="s">
        <v>64</v>
      </c>
      <c r="C72" s="7"/>
      <c r="D72" s="11">
        <v>10000</v>
      </c>
      <c r="E72" s="55" t="s">
        <v>104</v>
      </c>
      <c r="F72" s="2" t="s">
        <v>19</v>
      </c>
      <c r="G72" s="56"/>
    </row>
    <row r="73" spans="1:7" ht="15">
      <c r="A73" s="30"/>
      <c r="B73" s="2" t="s">
        <v>103</v>
      </c>
      <c r="C73" s="7"/>
      <c r="D73" s="11">
        <v>8000</v>
      </c>
      <c r="E73" s="55" t="s">
        <v>104</v>
      </c>
      <c r="F73" s="2" t="s">
        <v>19</v>
      </c>
      <c r="G73" s="56"/>
    </row>
    <row r="74" spans="1:7" ht="15">
      <c r="A74" s="30"/>
      <c r="B74" s="2" t="s">
        <v>102</v>
      </c>
      <c r="C74" s="7"/>
      <c r="D74" s="11">
        <v>15000</v>
      </c>
      <c r="E74" s="55" t="s">
        <v>104</v>
      </c>
      <c r="F74" s="2" t="s">
        <v>19</v>
      </c>
      <c r="G74" s="56"/>
    </row>
    <row r="75" spans="1:6" ht="15" hidden="1">
      <c r="A75" s="30"/>
      <c r="B75" s="2" t="s">
        <v>50</v>
      </c>
      <c r="C75" s="7">
        <v>32233</v>
      </c>
      <c r="D75" s="11">
        <v>319000</v>
      </c>
      <c r="E75" s="2" t="s">
        <v>18</v>
      </c>
      <c r="F75" s="2" t="s">
        <v>60</v>
      </c>
    </row>
    <row r="76" spans="1:6" ht="15" hidden="1">
      <c r="A76" s="30"/>
      <c r="B76" s="2" t="s">
        <v>51</v>
      </c>
      <c r="C76" s="7">
        <v>32234</v>
      </c>
      <c r="D76" s="11">
        <v>40000</v>
      </c>
      <c r="E76" s="2" t="s">
        <v>18</v>
      </c>
      <c r="F76" s="2" t="s">
        <v>19</v>
      </c>
    </row>
    <row r="77" spans="1:6" ht="30" hidden="1">
      <c r="A77" s="30"/>
      <c r="B77" s="2" t="s">
        <v>26</v>
      </c>
      <c r="C77" s="7">
        <v>32212</v>
      </c>
      <c r="D77" s="11">
        <v>25000</v>
      </c>
      <c r="E77" s="2" t="s">
        <v>18</v>
      </c>
      <c r="F77" s="2" t="s">
        <v>19</v>
      </c>
    </row>
    <row r="78" spans="1:6" ht="15" hidden="1">
      <c r="A78" s="30"/>
      <c r="B78" s="2" t="s">
        <v>27</v>
      </c>
      <c r="C78" s="7">
        <v>3225</v>
      </c>
      <c r="D78" s="11">
        <v>3000</v>
      </c>
      <c r="E78" s="2" t="s">
        <v>18</v>
      </c>
      <c r="F78" s="2" t="s">
        <v>19</v>
      </c>
    </row>
    <row r="79" spans="1:6" ht="15" hidden="1">
      <c r="A79" s="31" t="s">
        <v>45</v>
      </c>
      <c r="B79" s="4" t="s">
        <v>33</v>
      </c>
      <c r="C79" s="12">
        <v>323</v>
      </c>
      <c r="D79" s="10">
        <f>SUM(D93:D101)</f>
        <v>127100</v>
      </c>
      <c r="E79" s="2"/>
      <c r="F79" s="2"/>
    </row>
    <row r="80" spans="1:6" ht="15" hidden="1">
      <c r="A80" s="30"/>
      <c r="B80" s="4"/>
      <c r="C80" s="7"/>
      <c r="D80" s="10"/>
      <c r="E80" s="2"/>
      <c r="F80" s="2"/>
    </row>
    <row r="81" spans="1:6" ht="15" hidden="1">
      <c r="A81" s="30"/>
      <c r="B81" s="2"/>
      <c r="C81" s="7"/>
      <c r="D81" s="11"/>
      <c r="E81" s="2"/>
      <c r="F81" s="2"/>
    </row>
    <row r="82" spans="1:6" ht="15" hidden="1">
      <c r="A82" s="30"/>
      <c r="B82" s="2"/>
      <c r="C82" s="7"/>
      <c r="D82" s="11"/>
      <c r="E82" s="2"/>
      <c r="F82" s="2"/>
    </row>
    <row r="83" spans="1:6" ht="15" hidden="1">
      <c r="A83" s="30"/>
      <c r="B83" s="2"/>
      <c r="C83" s="7"/>
      <c r="D83" s="11"/>
      <c r="E83" s="2"/>
      <c r="F83" s="2"/>
    </row>
    <row r="84" spans="1:6" ht="15" hidden="1">
      <c r="A84" s="30"/>
      <c r="B84" s="2"/>
      <c r="C84" s="7"/>
      <c r="D84" s="11"/>
      <c r="E84" s="2"/>
      <c r="F84" s="2"/>
    </row>
    <row r="85" spans="1:6" ht="15" hidden="1">
      <c r="A85" s="30"/>
      <c r="B85" s="2"/>
      <c r="C85" s="7"/>
      <c r="D85" s="11"/>
      <c r="E85" s="2"/>
      <c r="F85" s="2"/>
    </row>
    <row r="86" spans="1:6" ht="15" hidden="1">
      <c r="A86" s="30"/>
      <c r="B86" s="2"/>
      <c r="C86" s="7"/>
      <c r="D86" s="11"/>
      <c r="E86" s="2"/>
      <c r="F86" s="2"/>
    </row>
    <row r="87" spans="1:6" ht="15" hidden="1">
      <c r="A87" s="30"/>
      <c r="B87" s="4"/>
      <c r="C87" s="7"/>
      <c r="D87" s="10"/>
      <c r="E87" s="2"/>
      <c r="F87" s="2"/>
    </row>
    <row r="88" spans="1:6" ht="15" hidden="1">
      <c r="A88" s="30"/>
      <c r="B88" s="2"/>
      <c r="C88" s="7"/>
      <c r="D88" s="11"/>
      <c r="E88" s="2"/>
      <c r="F88" s="2"/>
    </row>
    <row r="89" spans="1:6" ht="15" hidden="1">
      <c r="A89" s="30"/>
      <c r="B89" s="2"/>
      <c r="C89" s="7"/>
      <c r="D89" s="11"/>
      <c r="E89" s="2"/>
      <c r="F89" s="2"/>
    </row>
    <row r="90" spans="1:6" ht="15" hidden="1">
      <c r="A90" s="30"/>
      <c r="B90" s="2"/>
      <c r="C90" s="7"/>
      <c r="D90" s="11"/>
      <c r="E90" s="2"/>
      <c r="F90" s="2"/>
    </row>
    <row r="91" spans="1:6" ht="15" hidden="1">
      <c r="A91" s="30"/>
      <c r="B91" s="4"/>
      <c r="C91" s="7"/>
      <c r="D91" s="10"/>
      <c r="E91" s="2"/>
      <c r="F91" s="2"/>
    </row>
    <row r="92" spans="1:6" ht="15">
      <c r="A92" s="31" t="s">
        <v>46</v>
      </c>
      <c r="B92" s="4" t="s">
        <v>33</v>
      </c>
      <c r="C92" s="12">
        <v>323</v>
      </c>
      <c r="D92" s="10">
        <f>D93+D94+D95+D96+D98+D99+D100+D101</f>
        <v>127100</v>
      </c>
      <c r="E92" s="2"/>
      <c r="F92" s="2"/>
    </row>
    <row r="93" spans="1:6" ht="15">
      <c r="A93" s="30"/>
      <c r="B93" s="2" t="s">
        <v>14</v>
      </c>
      <c r="C93" s="7">
        <v>3231</v>
      </c>
      <c r="D93" s="11">
        <v>17000</v>
      </c>
      <c r="E93" s="2" t="s">
        <v>18</v>
      </c>
      <c r="F93" s="2" t="s">
        <v>19</v>
      </c>
    </row>
    <row r="94" spans="1:6" ht="15">
      <c r="A94" s="30"/>
      <c r="B94" s="2" t="s">
        <v>29</v>
      </c>
      <c r="C94" s="7">
        <v>3232</v>
      </c>
      <c r="D94" s="11">
        <v>25000</v>
      </c>
      <c r="E94" s="2" t="s">
        <v>18</v>
      </c>
      <c r="F94" s="2" t="s">
        <v>19</v>
      </c>
    </row>
    <row r="95" spans="1:6" ht="30">
      <c r="A95" s="30"/>
      <c r="B95" s="2" t="s">
        <v>20</v>
      </c>
      <c r="C95" s="7">
        <v>3233</v>
      </c>
      <c r="D95" s="11">
        <v>100</v>
      </c>
      <c r="E95" s="2" t="s">
        <v>18</v>
      </c>
      <c r="F95" s="2" t="s">
        <v>19</v>
      </c>
    </row>
    <row r="96" spans="1:7" ht="15">
      <c r="A96" s="30"/>
      <c r="B96" s="2" t="s">
        <v>17</v>
      </c>
      <c r="C96" s="7">
        <v>3234</v>
      </c>
      <c r="D96" s="11">
        <v>26000</v>
      </c>
      <c r="E96" s="2" t="s">
        <v>18</v>
      </c>
      <c r="F96" s="2" t="s">
        <v>19</v>
      </c>
      <c r="G96" s="16"/>
    </row>
    <row r="97" spans="1:6" ht="15" hidden="1">
      <c r="A97" s="31"/>
      <c r="B97" s="2" t="s">
        <v>30</v>
      </c>
      <c r="C97" s="7">
        <v>3235</v>
      </c>
      <c r="D97" s="33"/>
      <c r="E97" s="2" t="s">
        <v>18</v>
      </c>
      <c r="F97" s="2" t="s">
        <v>19</v>
      </c>
    </row>
    <row r="98" spans="1:6" ht="30">
      <c r="A98" s="32"/>
      <c r="B98" s="13" t="s">
        <v>31</v>
      </c>
      <c r="C98" s="14">
        <v>3236</v>
      </c>
      <c r="D98" s="15">
        <v>24000</v>
      </c>
      <c r="E98" s="13" t="s">
        <v>18</v>
      </c>
      <c r="F98" s="13" t="s">
        <v>19</v>
      </c>
    </row>
    <row r="99" spans="1:6" ht="30">
      <c r="A99" s="32"/>
      <c r="B99" s="13" t="s">
        <v>59</v>
      </c>
      <c r="C99" s="14">
        <v>3237</v>
      </c>
      <c r="D99" s="15">
        <v>15000</v>
      </c>
      <c r="E99" s="13" t="s">
        <v>18</v>
      </c>
      <c r="F99" s="13" t="s">
        <v>19</v>
      </c>
    </row>
    <row r="100" spans="1:6" ht="15">
      <c r="A100" s="30"/>
      <c r="B100" s="2" t="s">
        <v>15</v>
      </c>
      <c r="C100" s="7">
        <v>3238</v>
      </c>
      <c r="D100" s="11">
        <v>16000</v>
      </c>
      <c r="E100" s="2" t="s">
        <v>18</v>
      </c>
      <c r="F100" s="2" t="s">
        <v>19</v>
      </c>
    </row>
    <row r="101" spans="1:6" ht="15">
      <c r="A101" s="30"/>
      <c r="B101" s="2" t="s">
        <v>32</v>
      </c>
      <c r="C101" s="7">
        <v>3239</v>
      </c>
      <c r="D101" s="11">
        <v>4000</v>
      </c>
      <c r="E101" s="2" t="s">
        <v>18</v>
      </c>
      <c r="F101" s="2" t="s">
        <v>19</v>
      </c>
    </row>
    <row r="102" spans="1:6" ht="0.75" customHeight="1" hidden="1">
      <c r="A102" s="31"/>
      <c r="B102" s="2" t="s">
        <v>34</v>
      </c>
      <c r="C102" s="7">
        <v>32412</v>
      </c>
      <c r="D102" s="11">
        <v>30000</v>
      </c>
      <c r="E102" s="2" t="s">
        <v>39</v>
      </c>
      <c r="F102" s="2"/>
    </row>
    <row r="103" spans="1:6" ht="18" customHeight="1">
      <c r="A103" s="31" t="s">
        <v>47</v>
      </c>
      <c r="B103" s="4" t="s">
        <v>21</v>
      </c>
      <c r="C103" s="12">
        <v>329</v>
      </c>
      <c r="D103" s="10">
        <v>6900</v>
      </c>
      <c r="E103" s="2"/>
      <c r="F103" s="2"/>
    </row>
    <row r="104" spans="1:6" ht="17.25" customHeight="1">
      <c r="A104" s="51"/>
      <c r="B104" s="52" t="s">
        <v>58</v>
      </c>
      <c r="C104" s="53">
        <v>3292</v>
      </c>
      <c r="D104" s="54">
        <v>2200</v>
      </c>
      <c r="E104" s="52" t="s">
        <v>18</v>
      </c>
      <c r="F104" s="52"/>
    </row>
    <row r="105" spans="1:6" ht="15.75" customHeight="1">
      <c r="A105" s="31"/>
      <c r="B105" s="2" t="s">
        <v>35</v>
      </c>
      <c r="C105" s="7">
        <v>3293</v>
      </c>
      <c r="D105" s="11">
        <v>1000</v>
      </c>
      <c r="E105" s="2" t="s">
        <v>18</v>
      </c>
      <c r="F105" s="2"/>
    </row>
    <row r="106" spans="1:6" ht="12" customHeight="1">
      <c r="A106" s="30"/>
      <c r="B106" s="2" t="s">
        <v>16</v>
      </c>
      <c r="C106" s="7">
        <v>3294</v>
      </c>
      <c r="D106" s="11">
        <v>1200</v>
      </c>
      <c r="E106" s="2" t="s">
        <v>18</v>
      </c>
      <c r="F106" s="2" t="s">
        <v>19</v>
      </c>
    </row>
    <row r="107" spans="1:6" ht="1.5" customHeight="1" hidden="1">
      <c r="A107" s="30"/>
      <c r="B107" s="2" t="s">
        <v>16</v>
      </c>
      <c r="C107" s="7">
        <v>3294</v>
      </c>
      <c r="D107" s="11">
        <v>1000</v>
      </c>
      <c r="E107" s="2" t="s">
        <v>18</v>
      </c>
      <c r="F107" s="2"/>
    </row>
    <row r="108" spans="1:6" ht="0.75" customHeight="1" hidden="1">
      <c r="A108" s="30"/>
      <c r="B108" s="2"/>
      <c r="C108" s="7"/>
      <c r="D108" s="11"/>
      <c r="E108" s="2"/>
      <c r="F108" s="2"/>
    </row>
    <row r="109" spans="1:6" ht="6" customHeight="1" hidden="1">
      <c r="A109" s="30"/>
      <c r="B109" s="2"/>
      <c r="C109" s="7"/>
      <c r="D109" s="11"/>
      <c r="E109" s="2"/>
      <c r="F109" s="2"/>
    </row>
    <row r="110" spans="1:6" ht="0.75" customHeight="1">
      <c r="A110" s="30"/>
      <c r="B110" s="2"/>
      <c r="C110" s="7"/>
      <c r="D110" s="11"/>
      <c r="E110" s="2"/>
      <c r="F110" s="2"/>
    </row>
    <row r="111" spans="1:6" ht="29.25" customHeight="1">
      <c r="A111" s="30"/>
      <c r="B111" s="2" t="s">
        <v>21</v>
      </c>
      <c r="C111" s="7">
        <v>3299</v>
      </c>
      <c r="D111" s="11">
        <v>2500</v>
      </c>
      <c r="E111" s="2" t="s">
        <v>18</v>
      </c>
      <c r="F111" s="2"/>
    </row>
    <row r="112" spans="1:7" s="16" customFormat="1" ht="19.5" customHeight="1">
      <c r="A112" s="31" t="s">
        <v>48</v>
      </c>
      <c r="B112" s="4" t="s">
        <v>36</v>
      </c>
      <c r="C112" s="12">
        <v>343</v>
      </c>
      <c r="D112" s="10">
        <v>6000</v>
      </c>
      <c r="E112" s="2"/>
      <c r="F112" s="2"/>
      <c r="G112"/>
    </row>
    <row r="113" spans="1:6" ht="30">
      <c r="A113" s="31"/>
      <c r="B113" s="2" t="s">
        <v>37</v>
      </c>
      <c r="C113" s="7">
        <v>3431</v>
      </c>
      <c r="D113" s="11">
        <v>4000</v>
      </c>
      <c r="E113" s="2" t="s">
        <v>18</v>
      </c>
      <c r="F113" s="2"/>
    </row>
    <row r="114" spans="1:6" ht="22.5" customHeight="1">
      <c r="A114" s="31"/>
      <c r="B114" s="2" t="s">
        <v>42</v>
      </c>
      <c r="C114" s="7">
        <v>3434</v>
      </c>
      <c r="D114" s="11">
        <v>2000</v>
      </c>
      <c r="E114" s="2" t="s">
        <v>18</v>
      </c>
      <c r="F114" s="2"/>
    </row>
    <row r="115" spans="1:6" ht="30" customHeight="1">
      <c r="A115" s="31" t="s">
        <v>13</v>
      </c>
      <c r="B115" s="4" t="s">
        <v>38</v>
      </c>
      <c r="C115" s="12">
        <v>424</v>
      </c>
      <c r="D115" s="10">
        <v>60000</v>
      </c>
      <c r="E115" s="2"/>
      <c r="F115" s="2"/>
    </row>
    <row r="116" spans="1:7" ht="15.75" thickBot="1">
      <c r="A116" s="50"/>
      <c r="B116" s="47" t="s">
        <v>52</v>
      </c>
      <c r="C116" s="48" t="s">
        <v>53</v>
      </c>
      <c r="D116" s="49">
        <v>60000</v>
      </c>
      <c r="E116" s="47" t="s">
        <v>18</v>
      </c>
      <c r="F116" s="47" t="s">
        <v>19</v>
      </c>
      <c r="G116" s="21"/>
    </row>
    <row r="117" spans="1:7" ht="35.25" customHeight="1">
      <c r="A117" s="17"/>
      <c r="B117" s="40"/>
      <c r="C117" s="41"/>
      <c r="D117" s="42"/>
      <c r="E117" s="18"/>
      <c r="F117" s="18"/>
      <c r="G117" s="36"/>
    </row>
    <row r="118" spans="1:7" ht="15" customHeight="1">
      <c r="A118" s="17"/>
      <c r="B118" s="17"/>
      <c r="C118" s="19"/>
      <c r="D118" s="20"/>
      <c r="E118" s="25"/>
      <c r="F118" s="17"/>
      <c r="G118" s="36"/>
    </row>
    <row r="119" spans="1:7" ht="15">
      <c r="A119" s="17"/>
      <c r="B119" s="17"/>
      <c r="C119" s="19"/>
      <c r="D119" s="20"/>
      <c r="E119" s="17"/>
      <c r="F119" s="17"/>
      <c r="G119" s="36"/>
    </row>
    <row r="120" spans="1:7" s="5" customFormat="1" ht="37.5" customHeight="1">
      <c r="A120" s="17"/>
      <c r="B120" s="17" t="s">
        <v>43</v>
      </c>
      <c r="C120" s="23"/>
      <c r="D120" s="22"/>
      <c r="E120" s="25" t="s">
        <v>111</v>
      </c>
      <c r="F120" s="17"/>
      <c r="G120" s="21"/>
    </row>
    <row r="121" spans="1:7" ht="19.5" customHeight="1">
      <c r="A121" s="17"/>
      <c r="B121" s="18"/>
      <c r="C121" s="19"/>
      <c r="D121" s="20"/>
      <c r="E121" s="17"/>
      <c r="F121" s="18"/>
      <c r="G121" s="21"/>
    </row>
    <row r="122" spans="1:7" ht="15">
      <c r="A122" s="17"/>
      <c r="B122" s="17" t="s">
        <v>44</v>
      </c>
      <c r="C122" s="19"/>
      <c r="D122" s="45"/>
      <c r="E122" s="46" t="s">
        <v>28</v>
      </c>
      <c r="F122" s="37"/>
      <c r="G122" s="21"/>
    </row>
    <row r="123" spans="1:7" ht="15">
      <c r="A123" s="17"/>
      <c r="B123" s="17"/>
      <c r="C123" s="43"/>
      <c r="D123" s="38"/>
      <c r="E123" s="18"/>
      <c r="F123" s="18"/>
      <c r="G123" s="21"/>
    </row>
    <row r="124" spans="1:7" ht="15">
      <c r="A124" s="17"/>
      <c r="B124" s="17"/>
      <c r="C124" s="34"/>
      <c r="D124" s="35"/>
      <c r="E124" s="18"/>
      <c r="F124" s="18"/>
      <c r="G124" s="21"/>
    </row>
    <row r="125" spans="1:7" ht="15">
      <c r="A125" s="17"/>
      <c r="B125" s="18"/>
      <c r="C125" s="44"/>
      <c r="D125" s="39"/>
      <c r="E125" s="18"/>
      <c r="F125" s="18"/>
      <c r="G125" s="21"/>
    </row>
    <row r="126" spans="1:7" ht="15">
      <c r="A126" s="17"/>
      <c r="B126" s="18"/>
      <c r="C126" s="19"/>
      <c r="D126" s="20"/>
      <c r="E126" s="18"/>
      <c r="F126" s="18"/>
      <c r="G126" s="21"/>
    </row>
    <row r="127" spans="1:7" ht="15">
      <c r="A127" s="17"/>
      <c r="B127" s="18"/>
      <c r="C127" s="19"/>
      <c r="D127" s="20"/>
      <c r="E127" s="18"/>
      <c r="F127" s="18"/>
      <c r="G127" s="21"/>
    </row>
    <row r="128" spans="1:7" ht="15">
      <c r="A128" s="17"/>
      <c r="B128" s="18"/>
      <c r="C128" s="19"/>
      <c r="D128" s="20"/>
      <c r="E128" s="18"/>
      <c r="F128" s="18"/>
      <c r="G128" s="21"/>
    </row>
    <row r="129" spans="1:7" ht="15">
      <c r="A129" s="17"/>
      <c r="B129" s="18"/>
      <c r="C129" s="19"/>
      <c r="D129" s="20"/>
      <c r="E129" s="18"/>
      <c r="F129" s="18"/>
      <c r="G129" s="21"/>
    </row>
    <row r="130" spans="1:7" ht="15">
      <c r="A130" s="17"/>
      <c r="B130" s="18"/>
      <c r="C130" s="19"/>
      <c r="D130" s="20"/>
      <c r="E130" s="18"/>
      <c r="F130" s="18"/>
      <c r="G130" s="21"/>
    </row>
    <row r="131" spans="1:7" ht="15">
      <c r="A131" s="17"/>
      <c r="B131" s="18"/>
      <c r="C131" s="19"/>
      <c r="D131" s="20"/>
      <c r="E131" s="18"/>
      <c r="F131" s="18"/>
      <c r="G131" s="21"/>
    </row>
    <row r="132" spans="1:7" ht="15">
      <c r="A132" s="17"/>
      <c r="B132" s="17"/>
      <c r="C132" s="19"/>
      <c r="D132" s="22"/>
      <c r="E132" s="18"/>
      <c r="F132" s="18"/>
      <c r="G132" s="21"/>
    </row>
    <row r="133" spans="1:7" ht="15">
      <c r="A133" s="17"/>
      <c r="B133" s="18"/>
      <c r="C133" s="19"/>
      <c r="D133" s="20"/>
      <c r="E133" s="18"/>
      <c r="F133" s="18"/>
      <c r="G133" s="21"/>
    </row>
    <row r="134" spans="1:7" ht="15">
      <c r="A134" s="17"/>
      <c r="B134" s="17"/>
      <c r="C134" s="19"/>
      <c r="D134" s="22"/>
      <c r="E134" s="18"/>
      <c r="F134" s="18"/>
      <c r="G134" s="21"/>
    </row>
    <row r="135" spans="1:7" ht="15">
      <c r="A135" s="18"/>
      <c r="B135" s="24"/>
      <c r="C135" s="19"/>
      <c r="D135" s="20"/>
      <c r="E135" s="18"/>
      <c r="F135" s="18"/>
      <c r="G135" s="21"/>
    </row>
    <row r="136" spans="1:7" ht="15">
      <c r="A136" s="25"/>
      <c r="B136" s="25"/>
      <c r="C136" s="9"/>
      <c r="D136" s="26"/>
      <c r="E136" s="6"/>
      <c r="F136" s="6"/>
      <c r="G136" s="21"/>
    </row>
    <row r="137" spans="1:7" ht="15">
      <c r="A137" s="6"/>
      <c r="B137" s="6"/>
      <c r="C137" s="9"/>
      <c r="D137" s="27"/>
      <c r="E137" s="18"/>
      <c r="F137" s="6"/>
      <c r="G137" s="21"/>
    </row>
    <row r="138" spans="1:7" ht="15">
      <c r="A138" s="25"/>
      <c r="B138" s="25"/>
      <c r="C138" s="9"/>
      <c r="D138" s="26"/>
      <c r="E138" s="6"/>
      <c r="F138" s="6"/>
      <c r="G138" s="21"/>
    </row>
    <row r="139" spans="1:7" ht="15">
      <c r="A139" s="6"/>
      <c r="B139" s="6"/>
      <c r="C139" s="9"/>
      <c r="D139" s="27"/>
      <c r="E139" s="6"/>
      <c r="F139" s="6"/>
      <c r="G139" s="21"/>
    </row>
    <row r="140" spans="1:6" ht="15">
      <c r="A140" s="6"/>
      <c r="B140" s="6"/>
      <c r="C140" s="9"/>
      <c r="D140" s="9"/>
      <c r="E140" s="6"/>
      <c r="F140" s="6"/>
    </row>
    <row r="141" spans="1:6" ht="15">
      <c r="A141" s="6"/>
      <c r="B141" s="6"/>
      <c r="C141" s="9"/>
      <c r="D141" s="9"/>
      <c r="E141" s="6"/>
      <c r="F141" s="6"/>
    </row>
    <row r="142" spans="1:6" ht="15">
      <c r="A142" s="6"/>
      <c r="B142" s="6"/>
      <c r="C142" s="9"/>
      <c r="D142" s="9"/>
      <c r="E142" s="6"/>
      <c r="F142" s="6"/>
    </row>
    <row r="143" spans="1:6" ht="15">
      <c r="A143" s="6"/>
      <c r="B143" s="6"/>
      <c r="C143" s="9"/>
      <c r="D143" s="9"/>
      <c r="E143" s="6"/>
      <c r="F143" s="6"/>
    </row>
    <row r="144" spans="1:6" ht="15">
      <c r="A144" s="6"/>
      <c r="B144" s="6"/>
      <c r="C144" s="9"/>
      <c r="D144" s="9"/>
      <c r="E144" s="6"/>
      <c r="F144" s="6"/>
    </row>
    <row r="145" spans="1:6" ht="15">
      <c r="A145" s="63"/>
      <c r="B145" s="63"/>
      <c r="D145" s="57"/>
      <c r="E145" s="62"/>
      <c r="F145" s="62"/>
    </row>
    <row r="146" spans="1:2" ht="15">
      <c r="A146" s="3"/>
      <c r="B146" s="3"/>
    </row>
    <row r="147" spans="4:6" ht="15">
      <c r="D147" s="3"/>
      <c r="E147" s="62"/>
      <c r="F147" s="62"/>
    </row>
    <row r="148" spans="1:6" ht="15">
      <c r="A148" s="62"/>
      <c r="B148" s="62"/>
      <c r="D148" s="3"/>
      <c r="E148" s="62"/>
      <c r="F148" s="62"/>
    </row>
    <row r="151" spans="2:4" ht="15">
      <c r="B151" s="63"/>
      <c r="C151" s="63"/>
      <c r="D151" s="63"/>
    </row>
    <row r="152" spans="2:4" ht="15">
      <c r="B152" s="62"/>
      <c r="C152" s="62"/>
      <c r="D152" s="62"/>
    </row>
    <row r="153" spans="2:4" ht="15">
      <c r="B153" s="64"/>
      <c r="C153" s="64"/>
      <c r="D153" s="64"/>
    </row>
    <row r="155" spans="2:3" ht="15">
      <c r="B155" s="64"/>
      <c r="C155" s="64"/>
    </row>
  </sheetData>
  <sheetProtection/>
  <mergeCells count="17">
    <mergeCell ref="E145:F145"/>
    <mergeCell ref="B155:C155"/>
    <mergeCell ref="B152:D152"/>
    <mergeCell ref="B151:D151"/>
    <mergeCell ref="B153:D153"/>
    <mergeCell ref="A148:B148"/>
    <mergeCell ref="E148:F148"/>
    <mergeCell ref="A1:E1"/>
    <mergeCell ref="A2:E2"/>
    <mergeCell ref="A5:B5"/>
    <mergeCell ref="E147:F147"/>
    <mergeCell ref="A3:E3"/>
    <mergeCell ref="A6:B6"/>
    <mergeCell ref="A8:F8"/>
    <mergeCell ref="A9:F9"/>
    <mergeCell ref="A10:F10"/>
    <mergeCell ref="A145:B1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9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9">
      <selection activeCell="I31" sqref="I29:J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Osnovna Škola Ivanec</dc:creator>
  <cp:keywords/>
  <dc:description/>
  <cp:lastModifiedBy>Jasna</cp:lastModifiedBy>
  <cp:lastPrinted>2016-12-15T10:12:14Z</cp:lastPrinted>
  <dcterms:created xsi:type="dcterms:W3CDTF">2011-12-27T17:34:33Z</dcterms:created>
  <dcterms:modified xsi:type="dcterms:W3CDTF">2016-12-15T10:47:02Z</dcterms:modified>
  <cp:category/>
  <cp:version/>
  <cp:contentType/>
  <cp:contentStatus/>
</cp:coreProperties>
</file>